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Ledelse\Økonomi\SIO\"/>
    </mc:Choice>
  </mc:AlternateContent>
  <bookViews>
    <workbookView xWindow="0" yWindow="0" windowWidth="19170" windowHeight="687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84" i="1" l="1"/>
  <c r="D46" i="1"/>
  <c r="D22" i="1"/>
  <c r="D86" i="1" l="1"/>
  <c r="D90" i="1"/>
</calcChain>
</file>

<file path=xl/comments1.xml><?xml version="1.0" encoding="utf-8"?>
<comments xmlns="http://schemas.openxmlformats.org/spreadsheetml/2006/main">
  <authors>
    <author>Bjørk Gudmundsdottir Jonassen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Bjørk Gudmundsdottir Jonassen:</t>
        </r>
        <r>
          <rPr>
            <sz val="9"/>
            <color indexed="81"/>
            <rFont val="Tahoma"/>
            <family val="2"/>
          </rPr>
          <t xml:space="preserve">
Dette er midler vi får fra UiO for å organisere og holde et praksisrettet kurs i likestillings- og diskrimineringsretten. 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 xml:space="preserve">Bjørk Gudmundsdottir Jonassen: </t>
        </r>
        <r>
          <rPr>
            <sz val="9"/>
            <color indexed="81"/>
            <rFont val="Tahoma"/>
            <family val="2"/>
          </rPr>
          <t xml:space="preserve">I 2020 har vi fått utbetalt 2 ganger fra dette legatet. Det vanlige er at vi får utbetalt 1 gang i løpet av ett kalenderår, og 2020 har vært et unntak på dette punktet. </t>
        </r>
      </text>
    </comment>
  </commentList>
</comments>
</file>

<file path=xl/sharedStrings.xml><?xml version="1.0" encoding="utf-8"?>
<sst xmlns="http://schemas.openxmlformats.org/spreadsheetml/2006/main" count="86" uniqueCount="86">
  <si>
    <t xml:space="preserve">Utgifter: </t>
  </si>
  <si>
    <t>Inntekter:</t>
  </si>
  <si>
    <t>Bergesenstiftelsen</t>
  </si>
  <si>
    <t>Studieforbundet Solidaritet</t>
  </si>
  <si>
    <t>Advokatforeningen</t>
  </si>
  <si>
    <t>Justisdepartementet</t>
  </si>
  <si>
    <t>Tønder og Webergs legat</t>
  </si>
  <si>
    <t xml:space="preserve">Sum inntekter: </t>
  </si>
  <si>
    <t xml:space="preserve">Lønnsutgifter: </t>
  </si>
  <si>
    <t xml:space="preserve">Sum lønnsutgifter: </t>
  </si>
  <si>
    <t xml:space="preserve">Andre driftskostnader: </t>
  </si>
  <si>
    <t>Hjemmesiden, It fra UiO</t>
  </si>
  <si>
    <t>regnskapsprogrammet, HMS</t>
  </si>
  <si>
    <t>Aviser, bøker, tidsskrifter</t>
  </si>
  <si>
    <t xml:space="preserve">Middager, snacks, etc. </t>
  </si>
  <si>
    <t>Gensere, pressefoto</t>
  </si>
  <si>
    <t>Reise og eiendom</t>
  </si>
  <si>
    <t xml:space="preserve">Sum andre driftskostnader: </t>
  </si>
  <si>
    <t xml:space="preserve">Sum alle utgifter: </t>
  </si>
  <si>
    <t xml:space="preserve">Driftsresultat: </t>
  </si>
  <si>
    <t>Momskompensasjon</t>
  </si>
  <si>
    <t>gebyr vipps og purring + liten buffer</t>
  </si>
  <si>
    <t>Inklusive IMDi-seminar</t>
  </si>
  <si>
    <t>Jursitforbundet</t>
  </si>
  <si>
    <t>Gave, Zonta</t>
  </si>
  <si>
    <t>Driftsstøtte</t>
  </si>
  <si>
    <t>Salgsinntekter</t>
  </si>
  <si>
    <t>Tilskudd studietur</t>
  </si>
  <si>
    <t>Tilskudd Oslo kommune</t>
  </si>
  <si>
    <t>Egenandel ansatte</t>
  </si>
  <si>
    <t>IMDi</t>
  </si>
  <si>
    <t>Medlemskontingent</t>
  </si>
  <si>
    <t>Øreavrunding</t>
  </si>
  <si>
    <t>Lønninger til ansatte</t>
  </si>
  <si>
    <t>Etterbetaling fastlønn</t>
  </si>
  <si>
    <t>Bonus</t>
  </si>
  <si>
    <t>Feriepenger</t>
  </si>
  <si>
    <t>Forsikringer i arbeidsforhold</t>
  </si>
  <si>
    <t xml:space="preserve">Fri telefon </t>
  </si>
  <si>
    <t>Motkonto fri telefon</t>
  </si>
  <si>
    <t>OTP</t>
  </si>
  <si>
    <t>Arbeidsgiveravgift</t>
  </si>
  <si>
    <t>AGA påløpte feriepenger</t>
  </si>
  <si>
    <t>Kantinekostnad</t>
  </si>
  <si>
    <t>Motkonto kantinekostad</t>
  </si>
  <si>
    <t>Yrkesskadeforsikring</t>
  </si>
  <si>
    <t>Pensjonsforsikring for ansatte</t>
  </si>
  <si>
    <t>Sosiale aktiviteter</t>
  </si>
  <si>
    <t>Avskrivninger</t>
  </si>
  <si>
    <t>Leie av lokaler</t>
  </si>
  <si>
    <t>Renhold</t>
  </si>
  <si>
    <t>Diverse kostnad lokaler</t>
  </si>
  <si>
    <t>Leie datasystemer</t>
  </si>
  <si>
    <t>Kostn. Inventar, lokaler og utstyr</t>
  </si>
  <si>
    <t>Leie og kjøp av datautstyr</t>
  </si>
  <si>
    <t>Andre kontorkostnader</t>
  </si>
  <si>
    <t>Reparasjon, vedlikehold og annet</t>
  </si>
  <si>
    <t>Revisjonshonorar</t>
  </si>
  <si>
    <t>Regnskapshonorar</t>
  </si>
  <si>
    <t>Datatjenester</t>
  </si>
  <si>
    <t>Tolk</t>
  </si>
  <si>
    <t>Kontorrekvisita</t>
  </si>
  <si>
    <t>Datakostnader/domene</t>
  </si>
  <si>
    <t>Trykksaker</t>
  </si>
  <si>
    <t>Trykksak (Oversettelser)</t>
  </si>
  <si>
    <t xml:space="preserve">Tidsskrifter, bøker mm. </t>
  </si>
  <si>
    <t>Kost kolonial</t>
  </si>
  <si>
    <t>Telefonkostnader</t>
  </si>
  <si>
    <t>Studietur</t>
  </si>
  <si>
    <t>Porto</t>
  </si>
  <si>
    <t>Bilgodtgjørelse</t>
  </si>
  <si>
    <t>Reisekostnad ikke oppg.pliktig</t>
  </si>
  <si>
    <t>Diettkostnader, oppg.pliktig</t>
  </si>
  <si>
    <t>Reklame/annonser</t>
  </si>
  <si>
    <t>Seminarer/kurs</t>
  </si>
  <si>
    <t>Kontingenter, ikke fradragsber.</t>
  </si>
  <si>
    <t>Gave fradragsberettiget</t>
  </si>
  <si>
    <t>Gave ikke fradragsberettiget</t>
  </si>
  <si>
    <t>Forsikringer</t>
  </si>
  <si>
    <t>Bankomkostninger og gebyr</t>
  </si>
  <si>
    <t>Annen kostnad</t>
  </si>
  <si>
    <t>Kaffe og te</t>
  </si>
  <si>
    <t>Oppvaskmiddel etc.</t>
  </si>
  <si>
    <t>Småting</t>
  </si>
  <si>
    <t>Velferdstinget</t>
  </si>
  <si>
    <t>Budsjett (oppdatert, men ikke vedtatt)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</si>
</sst>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0" fillId="0" borderId="0" xfId="0" applyBorder="1"/>
    <xf numFmtId="0" fontId="9" fillId="0" borderId="0" xfId="0" applyFont="1" applyFill="1" applyBorder="1"/>
    <xf numFmtId="0" fontId="8" fillId="0" borderId="0" xfId="0" applyFont="1" applyFill="1" applyBorder="1"/>
    <xf numFmtId="0" fontId="0" fillId="0" borderId="5" xfId="0" applyBorder="1"/>
    <xf numFmtId="0" fontId="0" fillId="0" borderId="6" xfId="0" applyBorder="1"/>
    <xf numFmtId="3" fontId="0" fillId="0" borderId="6" xfId="0" applyNumberFormat="1" applyBorder="1"/>
    <xf numFmtId="0" fontId="8" fillId="0" borderId="0" xfId="0" applyFont="1" applyBorder="1"/>
    <xf numFmtId="0" fontId="4" fillId="0" borderId="7" xfId="0" applyFont="1" applyBorder="1"/>
    <xf numFmtId="0" fontId="4" fillId="0" borderId="8" xfId="0" applyFont="1" applyBorder="1"/>
    <xf numFmtId="3" fontId="8" fillId="0" borderId="6" xfId="0" applyNumberFormat="1" applyFont="1" applyBorder="1"/>
    <xf numFmtId="4" fontId="0" fillId="0" borderId="6" xfId="0" applyNumberFormat="1" applyBorder="1"/>
    <xf numFmtId="0" fontId="1" fillId="0" borderId="7" xfId="0" applyFont="1" applyBorder="1"/>
    <xf numFmtId="0" fontId="1" fillId="0" borderId="8" xfId="0" applyFont="1" applyBorder="1"/>
    <xf numFmtId="0" fontId="8" fillId="0" borderId="6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0" fillId="0" borderId="0" xfId="0" applyBorder="1" applyAlignment="1">
      <alignment wrapText="1"/>
    </xf>
    <xf numFmtId="0" fontId="3" fillId="0" borderId="1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3"/>
  <sheetViews>
    <sheetView tabSelected="1" zoomScale="110" zoomScaleNormal="110" workbookViewId="0">
      <selection activeCell="B10" sqref="B10"/>
    </sheetView>
  </sheetViews>
  <sheetFormatPr defaultRowHeight="15" x14ac:dyDescent="0.25"/>
  <cols>
    <col min="1" max="1" width="36.140625" bestFit="1" customWidth="1"/>
    <col min="2" max="2" width="26" bestFit="1" customWidth="1"/>
    <col min="4" max="4" width="12.28515625" bestFit="1" customWidth="1"/>
    <col min="5" max="5" width="14.42578125" customWidth="1"/>
    <col min="6" max="6" width="19.7109375" customWidth="1"/>
    <col min="7" max="7" width="15.28515625" customWidth="1"/>
    <col min="8" max="8" width="15.7109375" bestFit="1" customWidth="1"/>
  </cols>
  <sheetData>
    <row r="1" spans="1:7" ht="15" customHeight="1" x14ac:dyDescent="0.25">
      <c r="A1" s="24" t="s">
        <v>85</v>
      </c>
      <c r="B1" s="25"/>
      <c r="C1" s="25"/>
      <c r="D1" s="26"/>
      <c r="E1" s="22"/>
      <c r="F1" s="4"/>
      <c r="G1" s="4"/>
    </row>
    <row r="2" spans="1:7" ht="15.75" thickBot="1" x14ac:dyDescent="0.3">
      <c r="A2" s="27"/>
      <c r="B2" s="23"/>
      <c r="C2" s="23"/>
      <c r="D2" s="28"/>
      <c r="E2" s="22"/>
      <c r="F2" s="22"/>
      <c r="G2" s="4"/>
    </row>
    <row r="3" spans="1:7" x14ac:dyDescent="0.25">
      <c r="A3" s="7"/>
      <c r="B3" s="4"/>
      <c r="C3" s="4"/>
      <c r="D3" s="8"/>
      <c r="E3" s="4"/>
      <c r="F3" s="4"/>
      <c r="G3" s="4"/>
    </row>
    <row r="4" spans="1:7" x14ac:dyDescent="0.25">
      <c r="A4" s="7" t="s">
        <v>1</v>
      </c>
      <c r="B4" s="4"/>
      <c r="C4" s="4"/>
      <c r="D4" s="8"/>
      <c r="E4" s="4"/>
      <c r="F4" s="4"/>
      <c r="G4" s="4"/>
    </row>
    <row r="5" spans="1:7" x14ac:dyDescent="0.25">
      <c r="A5" s="7" t="s">
        <v>26</v>
      </c>
      <c r="B5" s="4"/>
      <c r="C5" s="4"/>
      <c r="D5" s="8">
        <v>12000</v>
      </c>
    </row>
    <row r="6" spans="1:7" x14ac:dyDescent="0.25">
      <c r="A6" s="7" t="s">
        <v>25</v>
      </c>
      <c r="B6" s="4" t="s">
        <v>2</v>
      </c>
      <c r="C6" s="4"/>
      <c r="D6" s="9">
        <v>125000</v>
      </c>
    </row>
    <row r="7" spans="1:7" x14ac:dyDescent="0.25">
      <c r="A7" s="7"/>
      <c r="B7" s="4" t="s">
        <v>5</v>
      </c>
      <c r="C7" s="4"/>
      <c r="D7" s="9">
        <v>4500000</v>
      </c>
    </row>
    <row r="8" spans="1:7" x14ac:dyDescent="0.25">
      <c r="A8" s="7"/>
      <c r="B8" s="4" t="s">
        <v>84</v>
      </c>
      <c r="C8" s="4"/>
      <c r="D8" s="9">
        <v>250000</v>
      </c>
    </row>
    <row r="9" spans="1:7" x14ac:dyDescent="0.25">
      <c r="A9" s="7"/>
      <c r="B9" s="4" t="s">
        <v>6</v>
      </c>
      <c r="C9" s="4"/>
      <c r="D9" s="9">
        <v>67000</v>
      </c>
    </row>
    <row r="10" spans="1:7" x14ac:dyDescent="0.25">
      <c r="A10" s="7"/>
      <c r="B10" s="4" t="s">
        <v>23</v>
      </c>
      <c r="C10" s="4"/>
      <c r="D10" s="9">
        <v>78338</v>
      </c>
    </row>
    <row r="11" spans="1:7" x14ac:dyDescent="0.25">
      <c r="A11" s="7"/>
      <c r="B11" s="10" t="s">
        <v>3</v>
      </c>
      <c r="C11" s="4"/>
      <c r="D11" s="9">
        <v>64000</v>
      </c>
    </row>
    <row r="12" spans="1:7" x14ac:dyDescent="0.25">
      <c r="A12" s="7"/>
      <c r="B12" s="10" t="s">
        <v>24</v>
      </c>
      <c r="C12" s="4"/>
      <c r="D12" s="9">
        <v>5000</v>
      </c>
    </row>
    <row r="13" spans="1:7" x14ac:dyDescent="0.25">
      <c r="A13" s="7" t="s">
        <v>27</v>
      </c>
      <c r="B13" s="4" t="s">
        <v>4</v>
      </c>
      <c r="C13" s="4"/>
      <c r="D13" s="9">
        <v>15000</v>
      </c>
    </row>
    <row r="14" spans="1:7" x14ac:dyDescent="0.25">
      <c r="A14" s="7"/>
      <c r="B14" s="4"/>
      <c r="C14" s="4"/>
      <c r="D14" s="9"/>
    </row>
    <row r="15" spans="1:7" x14ac:dyDescent="0.25">
      <c r="A15" s="7" t="s">
        <v>20</v>
      </c>
      <c r="B15" s="4"/>
      <c r="C15" s="4"/>
      <c r="D15" s="8">
        <v>0</v>
      </c>
    </row>
    <row r="16" spans="1:7" x14ac:dyDescent="0.25">
      <c r="A16" s="7" t="s">
        <v>28</v>
      </c>
      <c r="B16" s="4"/>
      <c r="C16" s="4"/>
      <c r="D16" s="9">
        <v>1170000</v>
      </c>
    </row>
    <row r="17" spans="1:4" x14ac:dyDescent="0.25">
      <c r="A17" s="7" t="s">
        <v>29</v>
      </c>
      <c r="B17" s="4"/>
      <c r="C17" s="4"/>
      <c r="D17" s="9">
        <v>5000</v>
      </c>
    </row>
    <row r="18" spans="1:4" x14ac:dyDescent="0.25">
      <c r="A18" s="7" t="s">
        <v>30</v>
      </c>
      <c r="B18" s="4"/>
      <c r="C18" s="4"/>
      <c r="D18" s="9">
        <v>380000</v>
      </c>
    </row>
    <row r="19" spans="1:4" x14ac:dyDescent="0.25">
      <c r="A19" s="7" t="s">
        <v>31</v>
      </c>
      <c r="B19" s="4"/>
      <c r="C19" s="4"/>
      <c r="D19" s="8">
        <v>1500</v>
      </c>
    </row>
    <row r="20" spans="1:4" x14ac:dyDescent="0.25">
      <c r="A20" s="7" t="s">
        <v>32</v>
      </c>
      <c r="B20" s="4"/>
      <c r="C20" s="4"/>
      <c r="D20" s="8"/>
    </row>
    <row r="21" spans="1:4" x14ac:dyDescent="0.25">
      <c r="A21" s="7"/>
      <c r="B21" s="4"/>
      <c r="C21" s="4"/>
      <c r="D21" s="8"/>
    </row>
    <row r="22" spans="1:4" ht="18.75" x14ac:dyDescent="0.3">
      <c r="A22" s="11" t="s">
        <v>7</v>
      </c>
      <c r="B22" s="2"/>
      <c r="C22" s="2"/>
      <c r="D22" s="12">
        <f>SUM(D5:D21)</f>
        <v>6672838</v>
      </c>
    </row>
    <row r="23" spans="1:4" x14ac:dyDescent="0.25">
      <c r="A23" s="7"/>
      <c r="B23" s="4"/>
      <c r="C23" s="4"/>
      <c r="D23" s="8"/>
    </row>
    <row r="24" spans="1:4" x14ac:dyDescent="0.25">
      <c r="A24" s="7"/>
      <c r="B24" s="4"/>
      <c r="C24" s="4"/>
      <c r="D24" s="8"/>
    </row>
    <row r="25" spans="1:4" x14ac:dyDescent="0.25">
      <c r="A25" s="7" t="s">
        <v>0</v>
      </c>
      <c r="B25" s="4"/>
      <c r="C25" s="4"/>
      <c r="D25" s="8"/>
    </row>
    <row r="26" spans="1:4" x14ac:dyDescent="0.25">
      <c r="A26" s="7"/>
      <c r="B26" s="4"/>
      <c r="C26" s="4"/>
      <c r="D26" s="8"/>
    </row>
    <row r="27" spans="1:4" x14ac:dyDescent="0.25">
      <c r="A27" s="7" t="s">
        <v>8</v>
      </c>
      <c r="B27" s="4"/>
      <c r="C27" s="4"/>
      <c r="D27" s="8"/>
    </row>
    <row r="28" spans="1:4" x14ac:dyDescent="0.25">
      <c r="A28" s="7" t="s">
        <v>33</v>
      </c>
      <c r="B28" s="4"/>
      <c r="C28" s="4"/>
      <c r="D28" s="13">
        <v>3864393</v>
      </c>
    </row>
    <row r="29" spans="1:4" x14ac:dyDescent="0.25">
      <c r="A29" s="7" t="s">
        <v>34</v>
      </c>
      <c r="B29" s="4"/>
      <c r="C29" s="4"/>
      <c r="D29" s="8"/>
    </row>
    <row r="30" spans="1:4" x14ac:dyDescent="0.25">
      <c r="A30" s="7" t="s">
        <v>35</v>
      </c>
      <c r="B30" s="4"/>
      <c r="C30" s="4"/>
      <c r="D30" s="8"/>
    </row>
    <row r="31" spans="1:4" x14ac:dyDescent="0.25">
      <c r="A31" s="7" t="s">
        <v>36</v>
      </c>
      <c r="B31" s="4"/>
      <c r="C31" s="4"/>
      <c r="D31" s="13">
        <v>432739</v>
      </c>
    </row>
    <row r="32" spans="1:4" x14ac:dyDescent="0.25">
      <c r="A32" s="7"/>
      <c r="B32" s="4"/>
      <c r="C32" s="4"/>
      <c r="D32" s="8"/>
    </row>
    <row r="33" spans="1:4" x14ac:dyDescent="0.25">
      <c r="A33" s="7" t="s">
        <v>37</v>
      </c>
      <c r="B33" s="4"/>
      <c r="C33" s="4"/>
      <c r="D33" s="9">
        <v>26306</v>
      </c>
    </row>
    <row r="34" spans="1:4" x14ac:dyDescent="0.25">
      <c r="A34" s="7" t="s">
        <v>38</v>
      </c>
      <c r="B34" s="4"/>
      <c r="C34" s="4"/>
      <c r="D34" s="9">
        <v>8000</v>
      </c>
    </row>
    <row r="35" spans="1:4" x14ac:dyDescent="0.25">
      <c r="A35" s="7" t="s">
        <v>39</v>
      </c>
      <c r="B35" s="4"/>
      <c r="C35" s="4"/>
      <c r="D35" s="8"/>
    </row>
    <row r="36" spans="1:4" x14ac:dyDescent="0.25">
      <c r="A36" s="7" t="s">
        <v>40</v>
      </c>
      <c r="B36" s="4"/>
      <c r="C36" s="4"/>
      <c r="D36" s="8"/>
    </row>
    <row r="37" spans="1:4" x14ac:dyDescent="0.25">
      <c r="A37" s="7" t="s">
        <v>41</v>
      </c>
      <c r="B37" s="4"/>
      <c r="C37" s="4"/>
      <c r="D37" s="14">
        <v>545000</v>
      </c>
    </row>
    <row r="38" spans="1:4" x14ac:dyDescent="0.25">
      <c r="A38" s="7" t="s">
        <v>42</v>
      </c>
      <c r="B38" s="4"/>
      <c r="C38" s="4"/>
      <c r="D38" s="14">
        <v>61000</v>
      </c>
    </row>
    <row r="39" spans="1:4" x14ac:dyDescent="0.25">
      <c r="A39" s="7" t="s">
        <v>43</v>
      </c>
      <c r="B39" s="4" t="s">
        <v>81</v>
      </c>
      <c r="C39" s="4"/>
      <c r="D39" s="9">
        <v>7000</v>
      </c>
    </row>
    <row r="40" spans="1:4" x14ac:dyDescent="0.25">
      <c r="A40" s="7" t="s">
        <v>44</v>
      </c>
      <c r="B40" s="4"/>
      <c r="C40" s="4"/>
      <c r="D40" s="8"/>
    </row>
    <row r="41" spans="1:4" x14ac:dyDescent="0.25">
      <c r="A41" s="7" t="s">
        <v>45</v>
      </c>
      <c r="B41" s="4"/>
      <c r="C41" s="4"/>
      <c r="D41" s="9">
        <v>28500</v>
      </c>
    </row>
    <row r="42" spans="1:4" x14ac:dyDescent="0.25">
      <c r="A42" s="7" t="s">
        <v>46</v>
      </c>
      <c r="B42" s="4"/>
      <c r="C42" s="4"/>
      <c r="D42" s="9">
        <v>27000</v>
      </c>
    </row>
    <row r="43" spans="1:4" x14ac:dyDescent="0.25">
      <c r="A43" s="7" t="s">
        <v>47</v>
      </c>
      <c r="B43" s="4"/>
      <c r="C43" s="4"/>
      <c r="D43" s="9">
        <v>71000</v>
      </c>
    </row>
    <row r="44" spans="1:4" x14ac:dyDescent="0.25">
      <c r="A44" s="7"/>
      <c r="B44" s="4"/>
      <c r="C44" s="4"/>
      <c r="D44" s="8"/>
    </row>
    <row r="45" spans="1:4" x14ac:dyDescent="0.25">
      <c r="A45" s="7"/>
      <c r="B45" s="4"/>
      <c r="C45" s="4"/>
      <c r="D45" s="8"/>
    </row>
    <row r="46" spans="1:4" x14ac:dyDescent="0.25">
      <c r="A46" s="15" t="s">
        <v>9</v>
      </c>
      <c r="B46" s="1"/>
      <c r="C46" s="1"/>
      <c r="D46" s="16">
        <f>SUM(D28:D45)</f>
        <v>5070938</v>
      </c>
    </row>
    <row r="47" spans="1:4" x14ac:dyDescent="0.25">
      <c r="A47" s="7"/>
      <c r="B47" s="4"/>
      <c r="C47" s="4"/>
      <c r="D47" s="8"/>
    </row>
    <row r="48" spans="1:4" x14ac:dyDescent="0.25">
      <c r="A48" s="7"/>
      <c r="B48" s="4"/>
      <c r="C48" s="4"/>
      <c r="D48" s="8"/>
    </row>
    <row r="49" spans="1:4" x14ac:dyDescent="0.25">
      <c r="A49" s="7" t="s">
        <v>10</v>
      </c>
      <c r="B49" s="4"/>
      <c r="C49" s="4"/>
      <c r="D49" s="8"/>
    </row>
    <row r="50" spans="1:4" x14ac:dyDescent="0.25">
      <c r="A50" s="7" t="s">
        <v>48</v>
      </c>
      <c r="B50" s="4"/>
      <c r="C50" s="4"/>
      <c r="D50" s="8"/>
    </row>
    <row r="51" spans="1:4" x14ac:dyDescent="0.25">
      <c r="A51" s="7" t="s">
        <v>49</v>
      </c>
      <c r="B51" s="4"/>
      <c r="C51" s="4"/>
      <c r="D51" s="8">
        <v>15000</v>
      </c>
    </row>
    <row r="52" spans="1:4" x14ac:dyDescent="0.25">
      <c r="A52" s="7" t="s">
        <v>50</v>
      </c>
      <c r="B52" s="4" t="s">
        <v>82</v>
      </c>
      <c r="C52" s="4"/>
      <c r="D52" s="8">
        <v>1000</v>
      </c>
    </row>
    <row r="53" spans="1:4" x14ac:dyDescent="0.25">
      <c r="A53" s="7" t="s">
        <v>51</v>
      </c>
      <c r="B53" s="4" t="s">
        <v>83</v>
      </c>
      <c r="C53" s="4"/>
      <c r="D53" s="8">
        <v>5000</v>
      </c>
    </row>
    <row r="54" spans="1:4" x14ac:dyDescent="0.25">
      <c r="A54" s="7" t="s">
        <v>52</v>
      </c>
      <c r="B54" s="4" t="s">
        <v>12</v>
      </c>
      <c r="C54" s="4"/>
      <c r="D54" s="8">
        <v>44000</v>
      </c>
    </row>
    <row r="55" spans="1:4" x14ac:dyDescent="0.25">
      <c r="A55" s="7" t="s">
        <v>53</v>
      </c>
      <c r="B55" s="4"/>
      <c r="C55" s="4"/>
      <c r="D55" s="17">
        <v>180000</v>
      </c>
    </row>
    <row r="56" spans="1:4" x14ac:dyDescent="0.25">
      <c r="A56" s="7" t="s">
        <v>54</v>
      </c>
      <c r="B56" s="4"/>
      <c r="C56" s="4"/>
      <c r="D56" s="17">
        <v>30000</v>
      </c>
    </row>
    <row r="57" spans="1:4" x14ac:dyDescent="0.25">
      <c r="A57" s="7" t="s">
        <v>55</v>
      </c>
      <c r="B57" s="4"/>
      <c r="C57" s="4"/>
      <c r="D57" s="8">
        <v>1000</v>
      </c>
    </row>
    <row r="58" spans="1:4" x14ac:dyDescent="0.25">
      <c r="A58" s="7" t="s">
        <v>56</v>
      </c>
      <c r="B58" s="4"/>
      <c r="C58" s="4"/>
      <c r="D58" s="8">
        <v>5000</v>
      </c>
    </row>
    <row r="59" spans="1:4" x14ac:dyDescent="0.25">
      <c r="A59" s="7" t="s">
        <v>57</v>
      </c>
      <c r="B59" s="4"/>
      <c r="C59" s="4"/>
      <c r="D59" s="8">
        <v>35000</v>
      </c>
    </row>
    <row r="60" spans="1:4" x14ac:dyDescent="0.25">
      <c r="A60" s="7" t="s">
        <v>58</v>
      </c>
      <c r="B60" s="4"/>
      <c r="C60" s="4"/>
      <c r="D60" s="17">
        <v>190000</v>
      </c>
    </row>
    <row r="61" spans="1:4" x14ac:dyDescent="0.25">
      <c r="A61" s="7" t="s">
        <v>59</v>
      </c>
      <c r="B61" s="4" t="s">
        <v>11</v>
      </c>
      <c r="C61" s="4"/>
      <c r="D61" s="8">
        <v>77000</v>
      </c>
    </row>
    <row r="62" spans="1:4" x14ac:dyDescent="0.25">
      <c r="A62" s="7" t="s">
        <v>60</v>
      </c>
      <c r="B62" s="4"/>
      <c r="C62" s="4"/>
      <c r="D62" s="8">
        <v>80000</v>
      </c>
    </row>
    <row r="63" spans="1:4" x14ac:dyDescent="0.25">
      <c r="A63" s="7" t="s">
        <v>61</v>
      </c>
      <c r="B63" s="4"/>
      <c r="C63" s="4"/>
      <c r="D63" s="8">
        <v>30000</v>
      </c>
    </row>
    <row r="64" spans="1:4" x14ac:dyDescent="0.25">
      <c r="A64" s="7" t="s">
        <v>62</v>
      </c>
      <c r="B64" s="4"/>
      <c r="C64" s="4"/>
      <c r="D64" s="8">
        <v>5000</v>
      </c>
    </row>
    <row r="65" spans="1:4" x14ac:dyDescent="0.25">
      <c r="A65" s="7" t="s">
        <v>63</v>
      </c>
      <c r="B65" s="4"/>
      <c r="C65" s="4"/>
      <c r="D65" s="17">
        <v>140000</v>
      </c>
    </row>
    <row r="66" spans="1:4" x14ac:dyDescent="0.25">
      <c r="A66" s="7" t="s">
        <v>64</v>
      </c>
      <c r="B66" s="4"/>
      <c r="C66" s="4"/>
      <c r="D66" s="17">
        <v>42000</v>
      </c>
    </row>
    <row r="67" spans="1:4" x14ac:dyDescent="0.25">
      <c r="A67" s="7" t="s">
        <v>65</v>
      </c>
      <c r="B67" s="4" t="s">
        <v>13</v>
      </c>
      <c r="C67" s="4"/>
      <c r="D67" s="8">
        <v>60000</v>
      </c>
    </row>
    <row r="68" spans="1:4" x14ac:dyDescent="0.25">
      <c r="A68" s="7" t="s">
        <v>66</v>
      </c>
      <c r="B68" s="4" t="s">
        <v>14</v>
      </c>
      <c r="C68" s="4"/>
      <c r="D68" s="8">
        <v>50000</v>
      </c>
    </row>
    <row r="69" spans="1:4" x14ac:dyDescent="0.25">
      <c r="A69" s="7" t="s">
        <v>67</v>
      </c>
      <c r="B69" s="4"/>
      <c r="C69" s="4"/>
      <c r="D69" s="8">
        <v>10000</v>
      </c>
    </row>
    <row r="70" spans="1:4" x14ac:dyDescent="0.25">
      <c r="A70" s="7" t="s">
        <v>68</v>
      </c>
      <c r="B70" s="4"/>
      <c r="C70" s="4"/>
      <c r="D70" s="17">
        <v>55000</v>
      </c>
    </row>
    <row r="71" spans="1:4" x14ac:dyDescent="0.25">
      <c r="A71" s="7" t="s">
        <v>69</v>
      </c>
      <c r="B71" s="4"/>
      <c r="C71" s="4"/>
      <c r="D71" s="8">
        <v>7000</v>
      </c>
    </row>
    <row r="72" spans="1:4" x14ac:dyDescent="0.25">
      <c r="A72" s="7" t="s">
        <v>70</v>
      </c>
      <c r="B72" s="4"/>
      <c r="C72" s="4"/>
      <c r="D72" s="8">
        <v>5000</v>
      </c>
    </row>
    <row r="73" spans="1:4" x14ac:dyDescent="0.25">
      <c r="A73" s="7" t="s">
        <v>71</v>
      </c>
      <c r="B73" s="4"/>
      <c r="C73" s="4"/>
      <c r="D73" s="17">
        <v>160000</v>
      </c>
    </row>
    <row r="74" spans="1:4" x14ac:dyDescent="0.25">
      <c r="A74" s="7" t="s">
        <v>72</v>
      </c>
      <c r="B74" s="4"/>
      <c r="C74" s="4"/>
      <c r="D74" s="8">
        <v>70000</v>
      </c>
    </row>
    <row r="75" spans="1:4" x14ac:dyDescent="0.25">
      <c r="A75" s="7" t="s">
        <v>73</v>
      </c>
      <c r="B75" s="4" t="s">
        <v>15</v>
      </c>
      <c r="C75" s="4"/>
      <c r="D75" s="8">
        <v>50000</v>
      </c>
    </row>
    <row r="76" spans="1:4" x14ac:dyDescent="0.25">
      <c r="A76" s="7" t="s">
        <v>74</v>
      </c>
      <c r="B76" s="4" t="s">
        <v>22</v>
      </c>
      <c r="C76" s="4"/>
      <c r="D76" s="17">
        <v>200000</v>
      </c>
    </row>
    <row r="77" spans="1:4" x14ac:dyDescent="0.25">
      <c r="A77" s="7" t="s">
        <v>75</v>
      </c>
      <c r="B77" s="4"/>
      <c r="C77" s="4"/>
      <c r="D77" s="8">
        <v>3000</v>
      </c>
    </row>
    <row r="78" spans="1:4" x14ac:dyDescent="0.25">
      <c r="A78" s="7" t="s">
        <v>76</v>
      </c>
      <c r="B78" s="4"/>
      <c r="C78" s="4"/>
      <c r="D78" s="8">
        <v>10000</v>
      </c>
    </row>
    <row r="79" spans="1:4" x14ac:dyDescent="0.25">
      <c r="A79" s="7" t="s">
        <v>77</v>
      </c>
      <c r="B79" s="4"/>
      <c r="C79" s="4"/>
      <c r="D79" s="8"/>
    </row>
    <row r="80" spans="1:4" x14ac:dyDescent="0.25">
      <c r="A80" s="7" t="s">
        <v>78</v>
      </c>
      <c r="B80" s="4" t="s">
        <v>16</v>
      </c>
      <c r="C80" s="4"/>
      <c r="D80" s="8">
        <v>28000</v>
      </c>
    </row>
    <row r="81" spans="1:5" x14ac:dyDescent="0.25">
      <c r="A81" s="7" t="s">
        <v>79</v>
      </c>
      <c r="B81" s="4"/>
      <c r="C81" s="4"/>
      <c r="D81" s="17">
        <v>12000</v>
      </c>
    </row>
    <row r="82" spans="1:5" x14ac:dyDescent="0.25">
      <c r="A82" s="7" t="s">
        <v>80</v>
      </c>
      <c r="B82" s="4" t="s">
        <v>21</v>
      </c>
      <c r="C82" s="4"/>
      <c r="D82" s="8">
        <v>1900</v>
      </c>
    </row>
    <row r="83" spans="1:5" x14ac:dyDescent="0.25">
      <c r="A83" s="7"/>
      <c r="B83" s="4"/>
      <c r="C83" s="4"/>
      <c r="D83" s="8"/>
    </row>
    <row r="84" spans="1:5" x14ac:dyDescent="0.25">
      <c r="A84" s="15" t="s">
        <v>17</v>
      </c>
      <c r="B84" s="1"/>
      <c r="C84" s="1"/>
      <c r="D84" s="16">
        <f>SUM(D50:D83)</f>
        <v>1601900</v>
      </c>
    </row>
    <row r="85" spans="1:5" x14ac:dyDescent="0.25">
      <c r="A85" s="7"/>
      <c r="B85" s="4"/>
      <c r="C85" s="4"/>
      <c r="D85" s="8"/>
    </row>
    <row r="86" spans="1:5" ht="18.75" x14ac:dyDescent="0.3">
      <c r="A86" s="11" t="s">
        <v>18</v>
      </c>
      <c r="B86" s="3"/>
      <c r="C86" s="3"/>
      <c r="D86" s="12">
        <f>D46+D84</f>
        <v>6672838</v>
      </c>
    </row>
    <row r="87" spans="1:5" x14ac:dyDescent="0.25">
      <c r="A87" s="7"/>
      <c r="B87" s="4"/>
      <c r="C87" s="4"/>
      <c r="D87" s="8"/>
    </row>
    <row r="88" spans="1:5" x14ac:dyDescent="0.25">
      <c r="A88" s="7"/>
      <c r="B88" s="4"/>
      <c r="C88" s="4"/>
      <c r="D88" s="8"/>
    </row>
    <row r="89" spans="1:5" x14ac:dyDescent="0.25">
      <c r="A89" s="7"/>
      <c r="B89" s="4"/>
      <c r="C89" s="4"/>
      <c r="D89" s="8"/>
    </row>
    <row r="90" spans="1:5" ht="21.75" thickBot="1" x14ac:dyDescent="0.4">
      <c r="A90" s="18" t="s">
        <v>19</v>
      </c>
      <c r="B90" s="19"/>
      <c r="C90" s="20"/>
      <c r="D90" s="21">
        <f>D22-D86</f>
        <v>0</v>
      </c>
    </row>
    <row r="91" spans="1:5" x14ac:dyDescent="0.25">
      <c r="B91" s="4"/>
    </row>
    <row r="92" spans="1:5" x14ac:dyDescent="0.25">
      <c r="A92" s="5"/>
      <c r="B92" s="6"/>
      <c r="C92" s="6"/>
      <c r="D92" s="6"/>
      <c r="E92" s="6"/>
    </row>
    <row r="93" spans="1:5" x14ac:dyDescent="0.25">
      <c r="A93" s="6"/>
      <c r="B93" s="6"/>
      <c r="C93" s="6"/>
      <c r="D93" s="6"/>
      <c r="E93" s="6"/>
    </row>
    <row r="94" spans="1:5" x14ac:dyDescent="0.25">
      <c r="A94" s="6"/>
      <c r="B94" s="6"/>
      <c r="C94" s="6"/>
      <c r="D94" s="6"/>
      <c r="E94" s="6"/>
    </row>
    <row r="95" spans="1:5" x14ac:dyDescent="0.25">
      <c r="A95" s="6"/>
      <c r="B95" s="6"/>
      <c r="C95" s="6"/>
      <c r="D95" s="6"/>
      <c r="E95" s="6"/>
    </row>
    <row r="96" spans="1:5" x14ac:dyDescent="0.25">
      <c r="A96" s="6"/>
      <c r="B96" s="6"/>
      <c r="C96" s="6"/>
      <c r="D96" s="6"/>
      <c r="E96" s="6"/>
    </row>
    <row r="97" spans="1:5" x14ac:dyDescent="0.25">
      <c r="A97" s="6"/>
      <c r="B97" s="6"/>
      <c r="C97" s="6"/>
      <c r="D97" s="6"/>
      <c r="E97" s="6"/>
    </row>
    <row r="98" spans="1:5" x14ac:dyDescent="0.25">
      <c r="A98" s="6"/>
      <c r="B98" s="6"/>
      <c r="C98" s="6"/>
      <c r="D98" s="6"/>
      <c r="E98" s="6"/>
    </row>
    <row r="99" spans="1:5" x14ac:dyDescent="0.25">
      <c r="A99" s="6"/>
      <c r="B99" s="6"/>
      <c r="C99" s="6"/>
      <c r="D99" s="6"/>
      <c r="E99" s="6"/>
    </row>
    <row r="100" spans="1:5" x14ac:dyDescent="0.25">
      <c r="A100" s="6"/>
      <c r="B100" s="6"/>
      <c r="C100" s="6"/>
      <c r="D100" s="6"/>
      <c r="E100" s="6"/>
    </row>
    <row r="101" spans="1:5" x14ac:dyDescent="0.25">
      <c r="A101" s="6"/>
      <c r="B101" s="6"/>
      <c r="C101" s="6"/>
      <c r="D101" s="6"/>
      <c r="E101" s="6"/>
    </row>
    <row r="102" spans="1:5" x14ac:dyDescent="0.25">
      <c r="A102" s="6"/>
      <c r="B102" s="6"/>
      <c r="C102" s="6"/>
      <c r="D102" s="6"/>
      <c r="E102" s="6"/>
    </row>
    <row r="103" spans="1:5" x14ac:dyDescent="0.25">
      <c r="A103" s="6"/>
      <c r="B103" s="6"/>
      <c r="C103" s="6"/>
      <c r="D103" s="6"/>
      <c r="E103" s="6"/>
    </row>
  </sheetData>
  <mergeCells count="1">
    <mergeCell ref="A1:D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Universitetet i Oslo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Frøydis Kristin Patursson</dc:creator>
  <cp:lastModifiedBy>Bjørk Gudmundsdottir Jonassen</cp:lastModifiedBy>
  <cp:lastPrinted>2020-01-16T13:08:56Z</cp:lastPrinted>
  <dcterms:created xsi:type="dcterms:W3CDTF">2019-02-21T18:53:12Z</dcterms:created>
  <dcterms:modified xsi:type="dcterms:W3CDTF">2020-09-17T09:50:20Z</dcterms:modified>
</cp:coreProperties>
</file>